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крытые данные\Открытые данные 2025\Исполнение бюджета помесячно\"/>
    </mc:Choice>
  </mc:AlternateContent>
  <bookViews>
    <workbookView xWindow="0" yWindow="0" windowWidth="23040" windowHeight="8376"/>
  </bookViews>
  <sheets>
    <sheet name="Лист1" sheetId="1" r:id="rId1"/>
  </sheets>
  <definedNames>
    <definedName name="_xlnm._FilterDatabase" localSheetId="0" hidden="1">Лист1!$B$5:$E$28</definedName>
  </definedNames>
  <calcPr calcId="162913"/>
</workbook>
</file>

<file path=xl/calcChain.xml><?xml version="1.0" encoding="utf-8"?>
<calcChain xmlns="http://schemas.openxmlformats.org/spreadsheetml/2006/main">
  <c r="E72" i="1" l="1"/>
  <c r="E61" i="1"/>
  <c r="E59" i="1"/>
  <c r="E57" i="1"/>
  <c r="E49" i="1"/>
  <c r="E48" i="1"/>
  <c r="E84" i="1"/>
  <c r="E26" i="1"/>
  <c r="E31" i="1"/>
  <c r="E32" i="1"/>
  <c r="E33" i="1"/>
  <c r="E82" i="1" l="1"/>
  <c r="E83" i="1"/>
  <c r="E37" i="1"/>
  <c r="E38" i="1"/>
  <c r="E39" i="1"/>
  <c r="E40" i="1"/>
  <c r="E41" i="1"/>
  <c r="E43" i="1"/>
  <c r="E45" i="1"/>
  <c r="E46" i="1"/>
  <c r="E47" i="1"/>
  <c r="E51" i="1"/>
  <c r="E52" i="1"/>
  <c r="E53" i="1"/>
  <c r="E65" i="1"/>
  <c r="E66" i="1"/>
  <c r="E67" i="1"/>
  <c r="E68" i="1"/>
  <c r="E69" i="1"/>
  <c r="E70" i="1"/>
  <c r="E71" i="1"/>
  <c r="E75" i="1"/>
  <c r="E76" i="1"/>
  <c r="E77" i="1"/>
  <c r="E78" i="1"/>
  <c r="E79" i="1"/>
  <c r="E80" i="1"/>
  <c r="E81" i="1"/>
  <c r="E18" i="1"/>
  <c r="E29" i="1"/>
  <c r="E30" i="1"/>
  <c r="E28" i="1" l="1"/>
  <c r="E25" i="1" l="1"/>
  <c r="E9" i="1" l="1"/>
  <c r="E27" i="1" l="1"/>
  <c r="E17" i="1"/>
  <c r="E16" i="1"/>
  <c r="E7" i="1" l="1"/>
  <c r="E8" i="1"/>
  <c r="E10" i="1"/>
  <c r="E11" i="1"/>
  <c r="E12" i="1"/>
  <c r="E13" i="1"/>
  <c r="E14" i="1"/>
  <c r="E15" i="1"/>
  <c r="E19" i="1"/>
  <c r="E20" i="1"/>
  <c r="E21" i="1"/>
  <c r="E22" i="1"/>
  <c r="E6" i="1"/>
</calcChain>
</file>

<file path=xl/sharedStrings.xml><?xml version="1.0" encoding="utf-8"?>
<sst xmlns="http://schemas.openxmlformats.org/spreadsheetml/2006/main" count="117" uniqueCount="85">
  <si>
    <t/>
  </si>
  <si>
    <t>Доходы бюджета - Всего</t>
  </si>
  <si>
    <t>-</t>
  </si>
  <si>
    <t xml:space="preserve">          в том числе: 
НАЛОГОВЫЕ И НЕНАЛОГОВЫЕ ДОХОДЫ</t>
  </si>
  <si>
    <t>НАЛОГИ НА ПРИБЫЛЬ, ДОХОДЫ</t>
  </si>
  <si>
    <t>Налог на прибыль организаций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</si>
  <si>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</si>
  <si>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</si>
  <si>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</si>
  <si>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</si>
  <si>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</si>
  <si>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</si>
  <si>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</si>
  <si>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</si>
  <si>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</si>
  <si>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</si>
  <si>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</si>
  <si>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</si>
  <si>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</si>
  <si>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</si>
  <si>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</si>
  <si>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</si>
  <si>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</si>
  <si>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</si>
  <si>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 xml:space="preserve">Расходы бюджета - всего
          в том числе: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</si>
  <si>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</si>
  <si>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</si>
  <si>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</si>
  <si>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</si>
  <si>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</si>
  <si>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</si>
  <si>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</si>
  <si>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</si>
  <si>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</si>
  <si>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</si>
  <si>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</si>
  <si>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</si>
  <si>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</si>
  <si>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</si>
  <si>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</si>
  <si>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</si>
  <si>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</si>
  <si>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</si>
  <si>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</si>
  <si>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</si>
  <si>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</si>
  <si>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</si>
  <si>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</si>
  <si>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</si>
  <si>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</si>
  <si>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</si>
  <si>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</si>
  <si>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</si>
  <si>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</si>
  <si>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</si>
  <si>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</si>
  <si>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</si>
  <si>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</si>
  <si>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</si>
  <si>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</si>
  <si>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</si>
  <si>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</si>
  <si>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</si>
  <si>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</si>
  <si>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</si>
  <si>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</si>
  <si>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</si>
  <si>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СВЕДЕНИЯ ОБ ИСПОЛНЕНИИ РАЙОННОГО БЮДЖЕТА</t>
  </si>
  <si>
    <t>№ пп</t>
  </si>
  <si>
    <t>Наименования показателя</t>
  </si>
  <si>
    <t>% исполнения</t>
  </si>
  <si>
    <t xml:space="preserve">Доходы от оказания платных услуг (работ)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</si>
  <si>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</si>
  <si>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</si>
  <si>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План на 2025г</t>
  </si>
  <si>
    <t>ПРОЧИЕ НЕНАЛОГОВЫЕ ДОХОДЫ</t>
  </si>
  <si>
    <t>Невыясненные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</si>
  <si>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</si>
  <si>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Здравоохранение</t>
  </si>
  <si>
    <t xml:space="preserve">Другие вопросы в области здравоохранения </t>
  </si>
  <si>
    <t>на 01.04.2025г.</t>
  </si>
  <si>
    <t>Исполнено на 01.04.2025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</si>
  <si>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</si>
  <si>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</si>
  <si>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Дорожное хозяйство (дорожные фонды)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</si>
</sst>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10419]#,##0.00"/>
    <numFmt numFmtId="165" formatCode="[$-10419]###\ ###\ ###\ ###\ ##0.00"/>
    <numFmt numFmtId="166" formatCode="0.0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 applyFont="1" applyFill="1" applyBorder="1"/>
    <xf numFmtId="0" fontId="4" fillId="0" borderId="2" xfId="1" applyNumberFormat="1" applyFont="1" applyFill="1" applyBorder="1" applyAlignment="1">
      <alignment horizontal="left" vertical="top" wrapText="1" readingOrder="1"/>
    </xf>
    <xf numFmtId="164" fontId="4" fillId="0" borderId="1" xfId="1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166" fontId="2" fillId="0" borderId="3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 applyProtection="1">
      <alignment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top" wrapText="1" readingOrder="1"/>
    </xf>
    <xf numFmtId="4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 shrinkToFit="1" readingOrder="1"/>
      <protection locked="0"/>
    </xf>
    <xf numFmtId="43" fontId="2" fillId="0" borderId="0" xfId="2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right" vertical="top" wrapText="1" readingOrder="1"/>
    </xf>
    <xf numFmtId="43" fontId="2" fillId="0" borderId="0" xfId="2" applyFont="1" applyFill="1" applyBorder="1" applyAlignment="1">
      <alignment vertical="top" wrapText="1" readingOrder="1"/>
    </xf>
    <xf numFmtId="43" fontId="5" fillId="0" borderId="7" xfId="2" applyFont="1" applyFill="1" applyBorder="1" applyAlignment="1" applyProtection="1">
      <alignment horizontal="center" vertical="center" wrapText="1"/>
      <protection locked="0"/>
    </xf>
    <xf numFmtId="43" fontId="4" fillId="0" borderId="1" xfId="2" applyFont="1" applyFill="1" applyBorder="1" applyAlignment="1" applyProtection="1">
      <alignment horizontal="right" vertical="top" wrapText="1" readingOrder="1"/>
      <protection locked="0"/>
    </xf>
    <xf numFmtId="0" fontId="4" fillId="0" borderId="9" xfId="1" applyNumberFormat="1" applyFont="1" applyFill="1" applyBorder="1" applyAlignment="1">
      <alignment horizontal="left" vertical="top" wrapText="1" readingOrder="1"/>
    </xf>
    <xf numFmtId="43" fontId="4" fillId="0" borderId="10" xfId="2" applyFont="1" applyFill="1" applyBorder="1" applyAlignment="1">
      <alignment horizontal="right" vertical="top" wrapText="1" readingOrder="1"/>
    </xf>
    <xf numFmtId="164" fontId="4" fillId="0" borderId="10" xfId="1" applyNumberFormat="1" applyFont="1" applyFill="1" applyBorder="1" applyAlignment="1">
      <alignment horizontal="right" vertical="top" wrapText="1" readingOrder="1"/>
    </xf>
    <xf numFmtId="0" fontId="4" fillId="0" borderId="3" xfId="1" applyNumberFormat="1" applyFont="1" applyFill="1" applyBorder="1" applyAlignment="1">
      <alignment horizontal="left" vertical="top" wrapText="1" readingOrder="1"/>
    </xf>
    <xf numFmtId="43" fontId="4" fillId="0" borderId="3" xfId="2" applyFont="1" applyFill="1" applyBorder="1" applyAlignment="1">
      <alignment horizontal="right" vertical="top" wrapText="1" readingOrder="1"/>
    </xf>
    <xf numFmtId="164" fontId="4" fillId="0" borderId="3" xfId="1" applyNumberFormat="1" applyFont="1" applyFill="1" applyBorder="1" applyAlignment="1">
      <alignment horizontal="right" vertical="top" wrapText="1" readingOrder="1"/>
    </xf>
    <xf numFmtId="0" fontId="6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43" fontId="6" fillId="0" borderId="1" xfId="2" applyFont="1" applyFill="1" applyBorder="1" applyAlignment="1" applyProtection="1">
      <alignment horizontal="right" vertical="top" wrapText="1" readingOrder="1"/>
      <protection locked="0"/>
    </xf>
    <xf numFmtId="165" fontId="6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6" fillId="0" borderId="9" xfId="1" applyNumberFormat="1" applyFont="1" applyFill="1" applyBorder="1" applyAlignment="1" applyProtection="1">
      <alignment horizontal="left" vertical="top" wrapText="1" shrinkToFit="1" readingOrder="1"/>
      <protection locked="0"/>
    </xf>
    <xf numFmtId="43" fontId="6" fillId="0" borderId="10" xfId="2" applyFont="1" applyFill="1" applyBorder="1" applyAlignment="1" applyProtection="1">
      <alignment horizontal="right" vertical="top" wrapText="1" readingOrder="1"/>
      <protection locked="0"/>
    </xf>
    <xf numFmtId="165" fontId="6" fillId="0" borderId="10" xfId="1" applyNumberFormat="1" applyFont="1" applyFill="1" applyBorder="1" applyAlignment="1" applyProtection="1">
      <alignment horizontal="right" vertical="top" wrapText="1" readingOrder="1"/>
      <protection locked="0"/>
    </xf>
    <xf numFmtId="166" fontId="2" fillId="0" borderId="3" xfId="0" applyNumberFormat="1" applyFont="1" applyFill="1" applyBorder="1" applyAlignment="1">
      <alignment horizontal="center" vertical="top"/>
    </xf>
    <xf numFmtId="166" fontId="2" fillId="0" borderId="11" xfId="0" applyNumberFormat="1" applyFont="1" applyFill="1" applyBorder="1" applyAlignment="1">
      <alignment horizontal="center" vertical="top"/>
    </xf>
    <xf numFmtId="0" fontId="5" fillId="0" borderId="3" xfId="1" applyNumberFormat="1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center" vertical="top" wrapText="1"/>
    </xf>
    <xf numFmtId="0" fontId="5" fillId="0" borderId="8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1" xfId="1" applyNumberFormat="1" applyFont="1" applyFill="1" applyBorder="1" applyAlignment="1" applyProtection="1">
      <alignment horizontal="center" vertical="top" wrapText="1"/>
      <protection locked="0"/>
    </xf>
    <xf numFmtId="4" fontId="4" fillId="0" borderId="1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center" vertical="top" wrapText="1"/>
    </xf>
    <xf numFmtId="43" fontId="4" fillId="0" borderId="0" xfId="2" applyFont="1" applyFill="1" applyBorder="1" applyAlignment="1">
      <alignment horizontal="right" vertical="top" wrapText="1" readingOrder="1"/>
    </xf>
    <xf numFmtId="164" fontId="4" fillId="0" borderId="0" xfId="1" applyNumberFormat="1" applyFont="1" applyFill="1" applyBorder="1" applyAlignment="1">
      <alignment horizontal="right" vertical="top" wrapText="1" readingOrder="1"/>
    </xf>
    <xf numFmtId="166" fontId="2" fillId="0" borderId="0" xfId="0" applyNumberFormat="1" applyFont="1" applyFill="1" applyBorder="1" applyAlignment="1">
      <alignment horizontal="center" vertical="top"/>
    </xf>
    <xf numFmtId="0" fontId="4" fillId="0" borderId="11" xfId="1" applyNumberFormat="1" applyFont="1" applyFill="1" applyBorder="1" applyAlignment="1">
      <alignment horizontal="left" vertical="top" wrapText="1" readingOrder="1"/>
    </xf>
    <xf numFmtId="43" fontId="4" fillId="0" borderId="11" xfId="2" applyFont="1" applyFill="1" applyBorder="1" applyAlignment="1">
      <alignment horizontal="right" vertical="top" wrapText="1" readingOrder="1"/>
    </xf>
    <xf numFmtId="164" fontId="4" fillId="0" borderId="11" xfId="1" applyNumberFormat="1" applyFont="1" applyFill="1" applyBorder="1" applyAlignment="1">
      <alignment horizontal="right" vertical="top" wrapText="1" readingOrder="1"/>
    </xf>
    <xf numFmtId="0" fontId="7" fillId="0" borderId="12" xfId="0" applyFont="1" applyFill="1" applyBorder="1" applyAlignment="1" applyProtection="1">
      <alignment vertical="top" wrapText="1"/>
      <protection locked="0"/>
    </xf>
    <xf numFmtId="2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43" fontId="6" fillId="0" borderId="13" xfId="1" applyNumberFormat="1" applyFont="1" applyFill="1" applyBorder="1" applyAlignment="1" applyProtection="1">
      <alignment vertical="center" wrapText="1"/>
      <protection locked="0"/>
    </xf>
  </cellXfs>
  <cellStyles count="3">
    <cellStyle name="Normal" xfId="1"/>
    <cellStyle name="Обычный" xfId="0" builtinId="0"/>
    <cellStyle name="Финансовый" xfId="2" builtin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35" formatCode="_-* #,##0.00\ _₽_-;\-* #,##0.00\ _₽_-;_-* &quot;-&quot;??\ _₽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[$-10419]###\ ###\ ###\ ###\ 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1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\О\с\н\о\в\н\о\й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16" displayName="Таблица16" ref="A36:E84" totalsRowShown="0" headerRowDxfId="8" dataDxfId="7" headerRowBorderDxfId="5" tableBorderDxfId="6" headerRowCellStyle="Normal" dataCellStyle="Normal">
  <autoFilter ref="A36:E84"/>
  <tableColumns count="5">
    <tableColumn id="1" name="№ пп" dataDxfId="4"/>
    <tableColumn id="2" name="Наименования показателя" dataDxfId="3" dataCellStyle="Normal"/>
    <tableColumn id="3" name="План на 2025г" dataDxfId="2" dataCellStyle="Финансовый"/>
    <tableColumn id="4" name="Исполнено на 01.04.2025" dataDxfId="1" dataCellStyle="Normal"/>
    <tableColumn id="5" name="% исполнения" dataDxfId="0" dataCellStyle="Normal">
      <calculatedColumnFormula>SUM(D37/C37)*100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showGridLines="0" tabSelected="1" topLeftCell="A46" zoomScaleNormal="100" zoomScaleSheetLayoutView="100" workbookViewId="0">
      <selection activeCell="D43" sqref="D43"/>
    </sheetView>
  </sheetViews>
  <sheetFormatPr defaultColWidth="9.109375" defaultRowHeight="12.75" customHeight="1" x14ac:dyDescent="0.3"/>
  <cols>
    <col min="1" max="1" width="4.21875" style="3" customWidth="1"/>
    <col min="2" max="2" width="73.33203125" style="3" customWidth="1"/>
    <col min="3" max="3" width="21.5546875" style="25" customWidth="1"/>
    <col min="4" max="4" width="21.5546875" style="3" customWidth="1"/>
    <col min="5" max="5" width="21.5546875" style="6" customWidth="1"/>
    <col min="6" max="8" width="4.5546875" style="3" customWidth="1"/>
    <col min="9" max="16384" width="9.109375" style="3"/>
  </cols>
  <sheetData>
    <row r="1" spans="1:5" s="4" customFormat="1" ht="15" customHeight="1" x14ac:dyDescent="0.3">
      <c r="B1" s="5" t="s">
        <v>0</v>
      </c>
      <c r="C1" s="22"/>
      <c r="D1" s="6"/>
      <c r="E1" s="6"/>
    </row>
    <row r="2" spans="1:5" s="4" customFormat="1" ht="17.25" customHeight="1" x14ac:dyDescent="0.3">
      <c r="A2" s="47" t="s">
        <v>67</v>
      </c>
      <c r="B2" s="47"/>
      <c r="C2" s="47"/>
      <c r="D2" s="47"/>
      <c r="E2" s="47"/>
    </row>
    <row r="3" spans="1:5" s="4" customFormat="1" ht="22.8" customHeight="1" x14ac:dyDescent="0.3">
      <c r="A3" s="47" t="s">
        <v>80</v>
      </c>
      <c r="B3" s="47"/>
      <c r="C3" s="47"/>
      <c r="D3" s="47"/>
      <c r="E3" s="47"/>
    </row>
    <row r="4" spans="1:5" s="4" customFormat="1" ht="12" customHeight="1" x14ac:dyDescent="0.3">
      <c r="B4" s="7"/>
      <c r="C4" s="22"/>
      <c r="D4" s="6"/>
      <c r="E4" s="6"/>
    </row>
    <row r="5" spans="1:5" s="16" customFormat="1" ht="34.5" customHeight="1" x14ac:dyDescent="0.3">
      <c r="A5" s="13" t="s">
        <v>68</v>
      </c>
      <c r="B5" s="14" t="s">
        <v>69</v>
      </c>
      <c r="C5" s="23" t="s">
        <v>74</v>
      </c>
      <c r="D5" s="15" t="s">
        <v>81</v>
      </c>
      <c r="E5" s="42" t="s">
        <v>70</v>
      </c>
    </row>
    <row r="6" spans="1:5" ht="19.2" customHeight="1" x14ac:dyDescent="0.3">
      <c r="A6" s="1">
        <v>1</v>
      </c>
      <c r="B6" s="1" t="s">
        <v>1</v>
      </c>
      <c r="C6" s="24">
        <v>1167595319</v>
      </c>
      <c r="D6" s="2">
        <v>217242547.41</v>
      </c>
      <c r="E6" s="8">
        <f>SUM(D6/C6)*100</f>
        <v>18.605979646788906</v>
      </c>
    </row>
    <row r="7" spans="1:5" ht="38.4" customHeight="1" x14ac:dyDescent="0.3">
      <c r="A7" s="1">
        <v>2</v>
      </c>
      <c r="B7" s="1" t="s">
        <v>3</v>
      </c>
      <c r="C7" s="24">
        <v>115467706</v>
      </c>
      <c r="D7" s="2">
        <v>24838479.129999999</v>
      </c>
      <c r="E7" s="8">
        <f t="shared" ref="E7:E22" si="0">SUM(D7/C7)*100</f>
        <v>21.511191302267665</v>
      </c>
    </row>
    <row r="8" spans="1:5" ht="19.2" customHeight="1" x14ac:dyDescent="0.3">
      <c r="A8" s="1">
        <v>3</v>
      </c>
      <c r="B8" s="1" t="s">
        <v>4</v>
      </c>
      <c r="C8" s="24">
        <v>65174463</v>
      </c>
      <c r="D8" s="2">
        <v>10077996.720000001</v>
      </c>
      <c r="E8" s="8">
        <f t="shared" si="0"/>
        <v>15.463106646540382</v>
      </c>
    </row>
    <row r="9" spans="1:5" ht="19.2" customHeight="1" x14ac:dyDescent="0.3">
      <c r="A9" s="1">
        <v>4</v>
      </c>
      <c r="B9" s="1" t="s">
        <v>5</v>
      </c>
      <c r="C9" s="24">
        <v>25604</v>
      </c>
      <c r="D9" s="2">
        <v>64061.03</v>
      </c>
      <c r="E9" s="8">
        <f t="shared" si="0"/>
        <v>250.1993047961256</v>
      </c>
    </row>
    <row r="10" spans="1:5" ht="19.2" customHeight="1" x14ac:dyDescent="0.3">
      <c r="A10" s="1">
        <v>5</v>
      </c>
      <c r="B10" s="1" t="s">
        <v>6</v>
      </c>
      <c r="C10" s="24">
        <v>26265852</v>
      </c>
      <c r="D10" s="2">
        <v>8535445.75</v>
      </c>
      <c r="E10" s="8">
        <f t="shared" si="0"/>
        <v>32.496359722121333</v>
      </c>
    </row>
    <row r="11" spans="1:5" ht="34.200000000000003" customHeight="1" x14ac:dyDescent="0.3">
      <c r="A11" s="1">
        <v>6</v>
      </c>
      <c r="B11" s="1" t="s">
        <v>7</v>
      </c>
      <c r="C11" s="24">
        <v>20862755</v>
      </c>
      <c r="D11" s="2">
        <v>5566459.04</v>
      </c>
      <c r="E11" s="8">
        <f t="shared" si="0"/>
        <v>26.681322960462317</v>
      </c>
    </row>
    <row r="12" spans="1:5" ht="22.2" customHeight="1" x14ac:dyDescent="0.3">
      <c r="A12" s="1">
        <v>7</v>
      </c>
      <c r="B12" s="1" t="s">
        <v>8</v>
      </c>
      <c r="C12" s="24">
        <v>1999000</v>
      </c>
      <c r="D12" s="2">
        <v>1636011.93</v>
      </c>
      <c r="E12" s="8">
        <f t="shared" si="0"/>
        <v>81.84151725862931</v>
      </c>
    </row>
    <row r="13" spans="1:5" ht="33" customHeight="1" x14ac:dyDescent="0.3">
      <c r="A13" s="1">
        <v>8</v>
      </c>
      <c r="B13" s="1" t="s">
        <v>9</v>
      </c>
      <c r="C13" s="24">
        <v>11409900</v>
      </c>
      <c r="D13" s="2">
        <v>2009071.81</v>
      </c>
      <c r="E13" s="8">
        <f t="shared" si="0"/>
        <v>17.60814564544825</v>
      </c>
    </row>
    <row r="14" spans="1:5" ht="88.2" customHeight="1" x14ac:dyDescent="0.3">
      <c r="A14" s="1">
        <v>9</v>
      </c>
      <c r="B14" s="1" t="s">
        <v>10</v>
      </c>
      <c r="C14" s="24">
        <v>11409900</v>
      </c>
      <c r="D14" s="2">
        <v>2009071.81</v>
      </c>
      <c r="E14" s="8">
        <f t="shared" si="0"/>
        <v>17.60814564544825</v>
      </c>
    </row>
    <row r="15" spans="1:5" ht="35.4" customHeight="1" x14ac:dyDescent="0.3">
      <c r="A15" s="1">
        <v>10</v>
      </c>
      <c r="B15" s="1" t="s">
        <v>11</v>
      </c>
      <c r="C15" s="24">
        <v>21400</v>
      </c>
      <c r="D15" s="2">
        <v>7428.34</v>
      </c>
      <c r="E15" s="8">
        <f t="shared" si="0"/>
        <v>34.711869158878507</v>
      </c>
    </row>
    <row r="16" spans="1:5" ht="39" customHeight="1" x14ac:dyDescent="0.3">
      <c r="A16" s="1">
        <v>11</v>
      </c>
      <c r="B16" s="1" t="s">
        <v>12</v>
      </c>
      <c r="C16" s="24">
        <v>4266191</v>
      </c>
      <c r="D16" s="2">
        <v>959213.88</v>
      </c>
      <c r="E16" s="40">
        <f t="shared" ref="E16:E18" si="1">SUM(D16/C16)*100</f>
        <v>22.48408193632212</v>
      </c>
    </row>
    <row r="17" spans="1:5" ht="22.2" customHeight="1" x14ac:dyDescent="0.3">
      <c r="A17" s="1">
        <v>12</v>
      </c>
      <c r="B17" s="1" t="s">
        <v>71</v>
      </c>
      <c r="C17" s="24">
        <v>4020191</v>
      </c>
      <c r="D17" s="2">
        <v>930538.08</v>
      </c>
      <c r="E17" s="40">
        <f t="shared" si="1"/>
        <v>23.146613680792775</v>
      </c>
    </row>
    <row r="18" spans="1:5" ht="33.6" customHeight="1" x14ac:dyDescent="0.3">
      <c r="A18" s="1">
        <v>13</v>
      </c>
      <c r="B18" s="1" t="s">
        <v>13</v>
      </c>
      <c r="C18" s="24">
        <v>246000</v>
      </c>
      <c r="D18" s="2">
        <v>28675.8</v>
      </c>
      <c r="E18" s="40">
        <f t="shared" si="1"/>
        <v>11.656829268292682</v>
      </c>
    </row>
    <row r="19" spans="1:5" ht="34.200000000000003" customHeight="1" x14ac:dyDescent="0.3">
      <c r="A19" s="1">
        <v>14</v>
      </c>
      <c r="B19" s="1" t="s">
        <v>14</v>
      </c>
      <c r="C19" s="24">
        <v>5780900</v>
      </c>
      <c r="D19" s="2">
        <v>1009619.26</v>
      </c>
      <c r="E19" s="8">
        <f t="shared" si="0"/>
        <v>17.464741822207618</v>
      </c>
    </row>
    <row r="20" spans="1:5" ht="84.6" customHeight="1" x14ac:dyDescent="0.3">
      <c r="A20" s="1">
        <v>15</v>
      </c>
      <c r="B20" s="1" t="s">
        <v>15</v>
      </c>
      <c r="C20" s="24">
        <v>5480900</v>
      </c>
      <c r="D20" s="2">
        <v>981814.44</v>
      </c>
      <c r="E20" s="8">
        <f t="shared" si="0"/>
        <v>17.913379919356309</v>
      </c>
    </row>
    <row r="21" spans="1:5" ht="50.4" customHeight="1" x14ac:dyDescent="0.3">
      <c r="A21" s="1">
        <v>16</v>
      </c>
      <c r="B21" s="1" t="s">
        <v>16</v>
      </c>
      <c r="C21" s="24">
        <v>300000</v>
      </c>
      <c r="D21" s="2">
        <v>27804.82</v>
      </c>
      <c r="E21" s="8">
        <f t="shared" si="0"/>
        <v>9.2682733333333331</v>
      </c>
    </row>
    <row r="22" spans="1:5" ht="28.8" customHeight="1" x14ac:dyDescent="0.3">
      <c r="A22" s="1">
        <v>17</v>
      </c>
      <c r="B22" s="1" t="s">
        <v>17</v>
      </c>
      <c r="C22" s="24">
        <v>550000</v>
      </c>
      <c r="D22" s="2">
        <v>113162.75</v>
      </c>
      <c r="E22" s="8">
        <f t="shared" si="0"/>
        <v>20.575045454545453</v>
      </c>
    </row>
    <row r="23" spans="1:5" ht="22.8" customHeight="1" x14ac:dyDescent="0.3">
      <c r="A23" s="1">
        <v>18</v>
      </c>
      <c r="B23" s="1" t="s">
        <v>75</v>
      </c>
      <c r="C23" s="24">
        <v>0</v>
      </c>
      <c r="D23" s="2">
        <v>490528.69</v>
      </c>
      <c r="E23" s="43" t="s">
        <v>2</v>
      </c>
    </row>
    <row r="24" spans="1:5" ht="35.4" customHeight="1" x14ac:dyDescent="0.3">
      <c r="A24" s="1">
        <v>19</v>
      </c>
      <c r="B24" s="1" t="s">
        <v>76</v>
      </c>
      <c r="C24" s="24">
        <v>0</v>
      </c>
      <c r="D24" s="2">
        <v>490528.69</v>
      </c>
      <c r="E24" s="43" t="s">
        <v>2</v>
      </c>
    </row>
    <row r="25" spans="1:5" ht="46.2" customHeight="1" x14ac:dyDescent="0.3">
      <c r="A25" s="1">
        <v>20</v>
      </c>
      <c r="B25" s="1" t="s">
        <v>18</v>
      </c>
      <c r="C25" s="24">
        <v>1052127613</v>
      </c>
      <c r="D25" s="2">
        <v>192404068.28</v>
      </c>
      <c r="E25" s="40">
        <f t="shared" ref="E25:E33" si="2">SUM(D25/C25)*100</f>
        <v>18.287141778494505</v>
      </c>
    </row>
    <row r="26" spans="1:5" ht="48.6" customHeight="1" x14ac:dyDescent="0.3">
      <c r="A26" s="1">
        <v>21</v>
      </c>
      <c r="B26" s="1" t="s">
        <v>19</v>
      </c>
      <c r="C26" s="24">
        <v>1052311599.92</v>
      </c>
      <c r="D26" s="2">
        <v>192588055.19999999</v>
      </c>
      <c r="E26" s="40">
        <f t="shared" si="2"/>
        <v>18.301428513630484</v>
      </c>
    </row>
    <row r="27" spans="1:5" ht="33" customHeight="1" x14ac:dyDescent="0.3">
      <c r="A27" s="1">
        <v>22</v>
      </c>
      <c r="B27" s="1" t="s">
        <v>20</v>
      </c>
      <c r="C27" s="24">
        <v>476625400</v>
      </c>
      <c r="D27" s="2">
        <v>80044700</v>
      </c>
      <c r="E27" s="40">
        <f t="shared" si="2"/>
        <v>16.794048323903844</v>
      </c>
    </row>
    <row r="28" spans="1:5" ht="39" customHeight="1" x14ac:dyDescent="0.3">
      <c r="A28" s="28">
        <v>23</v>
      </c>
      <c r="B28" s="28" t="s">
        <v>21</v>
      </c>
      <c r="C28" s="29">
        <v>41080998.43</v>
      </c>
      <c r="D28" s="30">
        <v>13034012.6</v>
      </c>
      <c r="E28" s="41">
        <f t="shared" si="2"/>
        <v>31.727594503841761</v>
      </c>
    </row>
    <row r="29" spans="1:5" ht="39" customHeight="1" x14ac:dyDescent="0.3">
      <c r="A29" s="1">
        <v>24</v>
      </c>
      <c r="B29" s="31" t="s">
        <v>22</v>
      </c>
      <c r="C29" s="32">
        <v>468630618.49000001</v>
      </c>
      <c r="D29" s="33">
        <v>87971383.010000005</v>
      </c>
      <c r="E29" s="41">
        <f t="shared" si="2"/>
        <v>18.772009241192421</v>
      </c>
    </row>
    <row r="30" spans="1:5" ht="39" customHeight="1" x14ac:dyDescent="0.3">
      <c r="A30" s="28">
        <v>25</v>
      </c>
      <c r="B30" s="51" t="s">
        <v>23</v>
      </c>
      <c r="C30" s="52">
        <v>65974583</v>
      </c>
      <c r="D30" s="53">
        <v>11537959.59</v>
      </c>
      <c r="E30" s="41">
        <f t="shared" si="2"/>
        <v>17.488491878758825</v>
      </c>
    </row>
    <row r="31" spans="1:5" ht="65.400000000000006" customHeight="1" x14ac:dyDescent="0.3">
      <c r="A31" s="31">
        <v>26</v>
      </c>
      <c r="B31" s="31" t="s">
        <v>82</v>
      </c>
      <c r="C31" s="32">
        <v>2357794.23</v>
      </c>
      <c r="D31" s="33">
        <v>2357794.23</v>
      </c>
      <c r="E31" s="41">
        <f t="shared" si="2"/>
        <v>100</v>
      </c>
    </row>
    <row r="32" spans="1:5" ht="65.400000000000006" customHeight="1" x14ac:dyDescent="0.3">
      <c r="A32" s="1">
        <v>27</v>
      </c>
      <c r="B32" s="31" t="s">
        <v>83</v>
      </c>
      <c r="C32" s="32">
        <v>2357794.23</v>
      </c>
      <c r="D32" s="33">
        <v>2357794.23</v>
      </c>
      <c r="E32" s="41">
        <f t="shared" si="2"/>
        <v>100</v>
      </c>
    </row>
    <row r="33" spans="1:5" ht="65.400000000000006" customHeight="1" x14ac:dyDescent="0.3">
      <c r="A33" s="28">
        <v>28</v>
      </c>
      <c r="B33" s="31" t="s">
        <v>77</v>
      </c>
      <c r="C33" s="32">
        <v>-2541781.15</v>
      </c>
      <c r="D33" s="33">
        <v>-2541781.15</v>
      </c>
      <c r="E33" s="40">
        <f t="shared" si="2"/>
        <v>100</v>
      </c>
    </row>
    <row r="34" spans="1:5" ht="65.400000000000006" customHeight="1" x14ac:dyDescent="0.3">
      <c r="A34" s="5"/>
      <c r="B34" s="5"/>
      <c r="C34" s="48"/>
      <c r="D34" s="49"/>
      <c r="E34" s="50"/>
    </row>
    <row r="35" spans="1:5" ht="55.2" customHeight="1" x14ac:dyDescent="0.3"/>
    <row r="36" spans="1:5" s="19" customFormat="1" ht="33.6" customHeight="1" x14ac:dyDescent="0.3">
      <c r="A36" s="17" t="s">
        <v>68</v>
      </c>
      <c r="B36" s="21" t="s">
        <v>69</v>
      </c>
      <c r="C36" s="26" t="s">
        <v>74</v>
      </c>
      <c r="D36" s="18" t="s">
        <v>81</v>
      </c>
      <c r="E36" s="44" t="s">
        <v>70</v>
      </c>
    </row>
    <row r="37" spans="1:5" ht="34.799999999999997" customHeight="1" x14ac:dyDescent="0.3">
      <c r="A37" s="9">
        <v>1</v>
      </c>
      <c r="B37" s="12" t="s">
        <v>24</v>
      </c>
      <c r="C37" s="27">
        <v>1186480648.8800001</v>
      </c>
      <c r="D37" s="10">
        <v>226063917.11000001</v>
      </c>
      <c r="E37" s="40">
        <f t="shared" ref="E37:E83" si="3">SUM(D37/C37)*100</f>
        <v>19.053316825975809</v>
      </c>
    </row>
    <row r="38" spans="1:5" ht="16.2" customHeight="1" x14ac:dyDescent="0.3">
      <c r="A38" s="9">
        <v>2</v>
      </c>
      <c r="B38" s="12" t="s">
        <v>25</v>
      </c>
      <c r="C38" s="27">
        <v>126577194.84</v>
      </c>
      <c r="D38" s="10">
        <v>26069738.66</v>
      </c>
      <c r="E38" s="40">
        <f t="shared" si="3"/>
        <v>20.595920689310166</v>
      </c>
    </row>
    <row r="39" spans="1:5" ht="36" customHeight="1" x14ac:dyDescent="0.3">
      <c r="A39" s="9">
        <v>3</v>
      </c>
      <c r="B39" s="12" t="s">
        <v>26</v>
      </c>
      <c r="C39" s="27">
        <v>2564431</v>
      </c>
      <c r="D39" s="10">
        <v>531083.42000000004</v>
      </c>
      <c r="E39" s="8">
        <f t="shared" si="3"/>
        <v>20.709600687247974</v>
      </c>
    </row>
    <row r="40" spans="1:5" ht="46.2" customHeight="1" x14ac:dyDescent="0.3">
      <c r="A40" s="9">
        <v>4</v>
      </c>
      <c r="B40" s="12" t="s">
        <v>27</v>
      </c>
      <c r="C40" s="27">
        <v>3388121.45</v>
      </c>
      <c r="D40" s="10">
        <v>747786.51</v>
      </c>
      <c r="E40" s="8">
        <f t="shared" si="3"/>
        <v>22.070829544790964</v>
      </c>
    </row>
    <row r="41" spans="1:5" ht="46.2" customHeight="1" x14ac:dyDescent="0.3">
      <c r="A41" s="9">
        <v>5</v>
      </c>
      <c r="B41" s="12" t="s">
        <v>72</v>
      </c>
      <c r="C41" s="27">
        <v>50362558.549999997</v>
      </c>
      <c r="D41" s="10">
        <v>9809694.4100000001</v>
      </c>
      <c r="E41" s="8">
        <f t="shared" si="3"/>
        <v>19.478149427735936</v>
      </c>
    </row>
    <row r="42" spans="1:5" ht="22.8" customHeight="1" x14ac:dyDescent="0.3">
      <c r="A42" s="9">
        <v>6</v>
      </c>
      <c r="B42" s="12" t="s">
        <v>73</v>
      </c>
      <c r="C42" s="27">
        <v>2900</v>
      </c>
      <c r="D42" s="10" t="s">
        <v>2</v>
      </c>
      <c r="E42" s="45" t="s">
        <v>2</v>
      </c>
    </row>
    <row r="43" spans="1:5" ht="34.799999999999997" customHeight="1" x14ac:dyDescent="0.3">
      <c r="A43" s="9">
        <v>7</v>
      </c>
      <c r="B43" s="12" t="s">
        <v>28</v>
      </c>
      <c r="C43" s="27">
        <v>13307185</v>
      </c>
      <c r="D43" s="27">
        <v>2470462.06</v>
      </c>
      <c r="E43" s="8">
        <f t="shared" si="3"/>
        <v>18.564873487518209</v>
      </c>
    </row>
    <row r="44" spans="1:5" ht="16.2" customHeight="1" x14ac:dyDescent="0.3">
      <c r="A44" s="9">
        <v>8</v>
      </c>
      <c r="B44" s="12" t="s">
        <v>29</v>
      </c>
      <c r="C44" s="27">
        <v>210000</v>
      </c>
      <c r="D44" s="10" t="s">
        <v>2</v>
      </c>
      <c r="E44" s="45" t="s">
        <v>2</v>
      </c>
    </row>
    <row r="45" spans="1:5" ht="16.2" customHeight="1" x14ac:dyDescent="0.3">
      <c r="A45" s="9">
        <v>9</v>
      </c>
      <c r="B45" s="12" t="s">
        <v>30</v>
      </c>
      <c r="C45" s="27">
        <v>56741998.840000004</v>
      </c>
      <c r="D45" s="10">
        <v>12510712.26</v>
      </c>
      <c r="E45" s="40">
        <f t="shared" si="3"/>
        <v>22.04841654464353</v>
      </c>
    </row>
    <row r="46" spans="1:5" ht="16.2" customHeight="1" x14ac:dyDescent="0.3">
      <c r="A46" s="9">
        <v>10</v>
      </c>
      <c r="B46" s="12" t="s">
        <v>31</v>
      </c>
      <c r="C46" s="27">
        <v>2692200</v>
      </c>
      <c r="D46" s="10">
        <v>648460</v>
      </c>
      <c r="E46" s="40">
        <f t="shared" si="3"/>
        <v>24.08662060768145</v>
      </c>
    </row>
    <row r="47" spans="1:5" ht="16.2" customHeight="1" x14ac:dyDescent="0.3">
      <c r="A47" s="9">
        <v>11</v>
      </c>
      <c r="B47" s="12" t="s">
        <v>32</v>
      </c>
      <c r="C47" s="27">
        <v>2692200</v>
      </c>
      <c r="D47" s="10">
        <v>648460</v>
      </c>
      <c r="E47" s="40">
        <f t="shared" si="3"/>
        <v>24.08662060768145</v>
      </c>
    </row>
    <row r="48" spans="1:5" ht="19.8" customHeight="1" x14ac:dyDescent="0.3">
      <c r="A48" s="9">
        <v>12</v>
      </c>
      <c r="B48" s="12" t="s">
        <v>33</v>
      </c>
      <c r="C48" s="27">
        <v>10249745</v>
      </c>
      <c r="D48" s="10">
        <v>180158</v>
      </c>
      <c r="E48" s="45">
        <f t="shared" si="3"/>
        <v>1.7576827521074916</v>
      </c>
    </row>
    <row r="49" spans="1:5" ht="33" customHeight="1" x14ac:dyDescent="0.3">
      <c r="A49" s="9">
        <v>13</v>
      </c>
      <c r="B49" s="12" t="s">
        <v>34</v>
      </c>
      <c r="C49" s="27">
        <v>10245745</v>
      </c>
      <c r="D49" s="55">
        <v>180158</v>
      </c>
      <c r="E49" s="45">
        <f t="shared" si="3"/>
        <v>1.7583689619446903</v>
      </c>
    </row>
    <row r="50" spans="1:5" ht="16.2" customHeight="1" x14ac:dyDescent="0.3">
      <c r="A50" s="9">
        <v>14</v>
      </c>
      <c r="B50" s="12" t="s">
        <v>35</v>
      </c>
      <c r="C50" s="27">
        <v>4000</v>
      </c>
      <c r="D50" s="10" t="s">
        <v>2</v>
      </c>
      <c r="E50" s="45" t="s">
        <v>2</v>
      </c>
    </row>
    <row r="51" spans="1:5" ht="16.2" customHeight="1" x14ac:dyDescent="0.3">
      <c r="A51" s="9">
        <v>15</v>
      </c>
      <c r="B51" s="12" t="s">
        <v>36</v>
      </c>
      <c r="C51" s="27">
        <v>44093187.789999999</v>
      </c>
      <c r="D51" s="10">
        <v>5013278.05</v>
      </c>
      <c r="E51" s="40">
        <f t="shared" si="3"/>
        <v>11.36973374181164</v>
      </c>
    </row>
    <row r="52" spans="1:5" ht="16.2" customHeight="1" x14ac:dyDescent="0.3">
      <c r="A52" s="9">
        <v>16</v>
      </c>
      <c r="B52" s="12" t="s">
        <v>37</v>
      </c>
      <c r="C52" s="27">
        <v>5887800</v>
      </c>
      <c r="D52" s="10">
        <v>1047390.14</v>
      </c>
      <c r="E52" s="40">
        <f t="shared" si="3"/>
        <v>17.789159618193555</v>
      </c>
    </row>
    <row r="53" spans="1:5" ht="16.2" customHeight="1" x14ac:dyDescent="0.3">
      <c r="A53" s="9">
        <v>17</v>
      </c>
      <c r="B53" s="12" t="s">
        <v>38</v>
      </c>
      <c r="C53" s="27">
        <v>24047000</v>
      </c>
      <c r="D53" s="10">
        <v>3965887.91</v>
      </c>
      <c r="E53" s="45">
        <f t="shared" si="3"/>
        <v>16.492235663492327</v>
      </c>
    </row>
    <row r="54" spans="1:5" ht="16.2" customHeight="1" x14ac:dyDescent="0.3">
      <c r="A54" s="9">
        <v>18</v>
      </c>
      <c r="B54" s="12" t="s">
        <v>84</v>
      </c>
      <c r="C54" s="27">
        <v>4000000</v>
      </c>
      <c r="D54" s="10" t="s">
        <v>2</v>
      </c>
      <c r="E54" s="45" t="s">
        <v>2</v>
      </c>
    </row>
    <row r="55" spans="1:5" ht="16.2" customHeight="1" x14ac:dyDescent="0.3">
      <c r="A55" s="9">
        <v>19</v>
      </c>
      <c r="B55" s="12" t="s">
        <v>39</v>
      </c>
      <c r="C55" s="27">
        <v>150000</v>
      </c>
      <c r="D55" s="10" t="s">
        <v>2</v>
      </c>
      <c r="E55" s="45" t="s">
        <v>2</v>
      </c>
    </row>
    <row r="56" spans="1:5" ht="16.2" customHeight="1" x14ac:dyDescent="0.3">
      <c r="A56" s="9">
        <v>20</v>
      </c>
      <c r="B56" s="12" t="s">
        <v>40</v>
      </c>
      <c r="C56" s="27">
        <v>10008387.789999999</v>
      </c>
      <c r="D56" s="10" t="s">
        <v>2</v>
      </c>
      <c r="E56" s="45" t="s">
        <v>2</v>
      </c>
    </row>
    <row r="57" spans="1:5" ht="16.2" customHeight="1" x14ac:dyDescent="0.3">
      <c r="A57" s="9">
        <v>21</v>
      </c>
      <c r="B57" s="12" t="s">
        <v>41</v>
      </c>
      <c r="C57" s="27">
        <v>40073771</v>
      </c>
      <c r="D57" s="10">
        <v>4518763.92</v>
      </c>
      <c r="E57" s="45">
        <f t="shared" si="3"/>
        <v>11.276113545690523</v>
      </c>
    </row>
    <row r="58" spans="1:5" ht="16.2" customHeight="1" x14ac:dyDescent="0.3">
      <c r="A58" s="9">
        <v>22</v>
      </c>
      <c r="B58" s="12" t="s">
        <v>42</v>
      </c>
      <c r="C58" s="27">
        <v>2842</v>
      </c>
      <c r="D58" s="10" t="s">
        <v>2</v>
      </c>
      <c r="E58" s="45" t="s">
        <v>2</v>
      </c>
    </row>
    <row r="59" spans="1:5" ht="16.2" customHeight="1" x14ac:dyDescent="0.3">
      <c r="A59" s="9">
        <v>23</v>
      </c>
      <c r="B59" s="12" t="s">
        <v>43</v>
      </c>
      <c r="C59" s="27">
        <v>21831063</v>
      </c>
      <c r="D59" s="10">
        <v>1589346</v>
      </c>
      <c r="E59" s="45">
        <f t="shared" si="3"/>
        <v>7.2802043583493852</v>
      </c>
    </row>
    <row r="60" spans="1:5" ht="16.2" customHeight="1" x14ac:dyDescent="0.3">
      <c r="A60" s="9">
        <v>24</v>
      </c>
      <c r="B60" s="12" t="s">
        <v>44</v>
      </c>
      <c r="C60" s="27">
        <v>4837424</v>
      </c>
      <c r="D60" s="11" t="s">
        <v>2</v>
      </c>
      <c r="E60" s="45" t="s">
        <v>2</v>
      </c>
    </row>
    <row r="61" spans="1:5" ht="16.2" customHeight="1" x14ac:dyDescent="0.3">
      <c r="A61" s="9">
        <v>25</v>
      </c>
      <c r="B61" s="12" t="s">
        <v>45</v>
      </c>
      <c r="C61" s="27">
        <v>13402442</v>
      </c>
      <c r="D61" s="10">
        <v>2929417.92</v>
      </c>
      <c r="E61" s="45">
        <f t="shared" si="3"/>
        <v>21.85734450482979</v>
      </c>
    </row>
    <row r="62" spans="1:5" ht="16.2" customHeight="1" x14ac:dyDescent="0.3">
      <c r="A62" s="9">
        <v>26</v>
      </c>
      <c r="B62" s="12" t="s">
        <v>46</v>
      </c>
      <c r="C62" s="27">
        <v>1056118.49</v>
      </c>
      <c r="D62" s="10" t="s">
        <v>2</v>
      </c>
      <c r="E62" s="45" t="s">
        <v>2</v>
      </c>
    </row>
    <row r="63" spans="1:5" ht="16.2" customHeight="1" x14ac:dyDescent="0.3">
      <c r="A63" s="9">
        <v>27</v>
      </c>
      <c r="B63" s="12" t="s">
        <v>47</v>
      </c>
      <c r="C63" s="27">
        <v>710940</v>
      </c>
      <c r="D63" s="10" t="s">
        <v>2</v>
      </c>
      <c r="E63" s="45" t="s">
        <v>2</v>
      </c>
    </row>
    <row r="64" spans="1:5" ht="16.2" customHeight="1" x14ac:dyDescent="0.3">
      <c r="A64" s="9">
        <v>28</v>
      </c>
      <c r="B64" s="12" t="s">
        <v>48</v>
      </c>
      <c r="C64" s="27">
        <v>345178.49</v>
      </c>
      <c r="D64" s="10" t="s">
        <v>2</v>
      </c>
      <c r="E64" s="45" t="s">
        <v>2</v>
      </c>
    </row>
    <row r="65" spans="1:5" ht="16.2" customHeight="1" x14ac:dyDescent="0.3">
      <c r="A65" s="9">
        <v>29</v>
      </c>
      <c r="B65" s="12" t="s">
        <v>49</v>
      </c>
      <c r="C65" s="27">
        <v>718594930.13999999</v>
      </c>
      <c r="D65" s="10">
        <v>133392473.3</v>
      </c>
      <c r="E65" s="40">
        <f t="shared" si="3"/>
        <v>18.562957753405225</v>
      </c>
    </row>
    <row r="66" spans="1:5" ht="16.2" customHeight="1" x14ac:dyDescent="0.3">
      <c r="A66" s="9">
        <v>30</v>
      </c>
      <c r="B66" s="12" t="s">
        <v>50</v>
      </c>
      <c r="C66" s="27">
        <v>183497153.50999999</v>
      </c>
      <c r="D66" s="10">
        <v>32543388</v>
      </c>
      <c r="E66" s="40">
        <f t="shared" si="3"/>
        <v>17.73509145918522</v>
      </c>
    </row>
    <row r="67" spans="1:5" ht="16.2" customHeight="1" x14ac:dyDescent="0.3">
      <c r="A67" s="9">
        <v>31</v>
      </c>
      <c r="B67" s="12" t="s">
        <v>51</v>
      </c>
      <c r="C67" s="27">
        <v>450355865.49000001</v>
      </c>
      <c r="D67" s="10">
        <v>86090820.790000007</v>
      </c>
      <c r="E67" s="40">
        <f t="shared" si="3"/>
        <v>19.11617620352979</v>
      </c>
    </row>
    <row r="68" spans="1:5" ht="16.2" customHeight="1" x14ac:dyDescent="0.3">
      <c r="A68" s="9">
        <v>32</v>
      </c>
      <c r="B68" s="12" t="s">
        <v>52</v>
      </c>
      <c r="C68" s="27">
        <v>59391702.140000001</v>
      </c>
      <c r="D68" s="10">
        <v>10096328</v>
      </c>
      <c r="E68" s="40">
        <f t="shared" si="3"/>
        <v>16.999559932127582</v>
      </c>
    </row>
    <row r="69" spans="1:5" ht="16.2" customHeight="1" x14ac:dyDescent="0.3">
      <c r="A69" s="9">
        <v>33</v>
      </c>
      <c r="B69" s="12" t="s">
        <v>53</v>
      </c>
      <c r="C69" s="27">
        <v>4807975</v>
      </c>
      <c r="D69" s="10">
        <v>1391088</v>
      </c>
      <c r="E69" s="40">
        <f t="shared" si="3"/>
        <v>28.932929143766344</v>
      </c>
    </row>
    <row r="70" spans="1:5" ht="16.2" customHeight="1" x14ac:dyDescent="0.3">
      <c r="A70" s="9">
        <v>34</v>
      </c>
      <c r="B70" s="12" t="s">
        <v>54</v>
      </c>
      <c r="C70" s="27">
        <v>20542234</v>
      </c>
      <c r="D70" s="10">
        <v>3270848.51</v>
      </c>
      <c r="E70" s="40">
        <f t="shared" si="3"/>
        <v>15.922555015194547</v>
      </c>
    </row>
    <row r="71" spans="1:5" ht="16.2" customHeight="1" x14ac:dyDescent="0.3">
      <c r="A71" s="9">
        <v>35</v>
      </c>
      <c r="B71" s="12" t="s">
        <v>55</v>
      </c>
      <c r="C71" s="27">
        <v>104680903.81999999</v>
      </c>
      <c r="D71" s="10">
        <v>30649553.629999999</v>
      </c>
      <c r="E71" s="40">
        <f t="shared" si="3"/>
        <v>29.279030378551429</v>
      </c>
    </row>
    <row r="72" spans="1:5" ht="16.2" customHeight="1" x14ac:dyDescent="0.3">
      <c r="A72" s="9">
        <v>36</v>
      </c>
      <c r="B72" s="12" t="s">
        <v>56</v>
      </c>
      <c r="C72" s="27">
        <v>104680903.81999999</v>
      </c>
      <c r="D72" s="20">
        <v>30649553.629999999</v>
      </c>
      <c r="E72" s="45">
        <f t="shared" si="3"/>
        <v>29.279030378551429</v>
      </c>
    </row>
    <row r="73" spans="1:5" ht="16.2" customHeight="1" x14ac:dyDescent="0.3">
      <c r="A73" s="9">
        <v>37</v>
      </c>
      <c r="B73" s="12" t="s">
        <v>78</v>
      </c>
      <c r="C73" s="27">
        <v>36440</v>
      </c>
      <c r="D73" s="20" t="s">
        <v>2</v>
      </c>
      <c r="E73" s="46" t="s">
        <v>2</v>
      </c>
    </row>
    <row r="74" spans="1:5" ht="16.2" customHeight="1" x14ac:dyDescent="0.3">
      <c r="A74" s="9">
        <v>38</v>
      </c>
      <c r="B74" s="12" t="s">
        <v>79</v>
      </c>
      <c r="C74" s="27">
        <v>36440</v>
      </c>
      <c r="D74" s="10" t="s">
        <v>2</v>
      </c>
      <c r="E74" s="46" t="s">
        <v>2</v>
      </c>
    </row>
    <row r="75" spans="1:5" ht="16.2" customHeight="1" x14ac:dyDescent="0.3">
      <c r="A75" s="9">
        <v>39</v>
      </c>
      <c r="B75" s="12" t="s">
        <v>57</v>
      </c>
      <c r="C75" s="27">
        <v>45123488.799999997</v>
      </c>
      <c r="D75" s="10">
        <v>9138834.75</v>
      </c>
      <c r="E75" s="40">
        <f t="shared" si="3"/>
        <v>20.252943628773671</v>
      </c>
    </row>
    <row r="76" spans="1:5" ht="16.2" customHeight="1" x14ac:dyDescent="0.3">
      <c r="A76" s="9">
        <v>40</v>
      </c>
      <c r="B76" s="12" t="s">
        <v>58</v>
      </c>
      <c r="C76" s="27">
        <v>3135000</v>
      </c>
      <c r="D76" s="10">
        <v>790848.51</v>
      </c>
      <c r="E76" s="40">
        <f t="shared" si="3"/>
        <v>25.226427751196173</v>
      </c>
    </row>
    <row r="77" spans="1:5" ht="16.2" customHeight="1" x14ac:dyDescent="0.3">
      <c r="A77" s="9">
        <v>41</v>
      </c>
      <c r="B77" s="12" t="s">
        <v>59</v>
      </c>
      <c r="C77" s="27">
        <v>31215200</v>
      </c>
      <c r="D77" s="10">
        <v>6492826.9000000004</v>
      </c>
      <c r="E77" s="40">
        <f t="shared" si="3"/>
        <v>20.800209192957279</v>
      </c>
    </row>
    <row r="78" spans="1:5" ht="16.2" customHeight="1" x14ac:dyDescent="0.3">
      <c r="A78" s="9">
        <v>42</v>
      </c>
      <c r="B78" s="12" t="s">
        <v>60</v>
      </c>
      <c r="C78" s="27">
        <v>9011588.8000000007</v>
      </c>
      <c r="D78" s="10">
        <v>1679269.94</v>
      </c>
      <c r="E78" s="40">
        <f t="shared" si="3"/>
        <v>18.634560200971439</v>
      </c>
    </row>
    <row r="79" spans="1:5" ht="16.2" customHeight="1" x14ac:dyDescent="0.3">
      <c r="A79" s="9">
        <v>43</v>
      </c>
      <c r="B79" s="12" t="s">
        <v>61</v>
      </c>
      <c r="C79" s="27">
        <v>1761700</v>
      </c>
      <c r="D79" s="10">
        <v>175889.4</v>
      </c>
      <c r="E79" s="40">
        <f t="shared" si="3"/>
        <v>9.984072202985752</v>
      </c>
    </row>
    <row r="80" spans="1:5" ht="16.2" customHeight="1" x14ac:dyDescent="0.3">
      <c r="A80" s="9">
        <v>44</v>
      </c>
      <c r="B80" s="12" t="s">
        <v>62</v>
      </c>
      <c r="C80" s="27">
        <v>7106705</v>
      </c>
      <c r="D80" s="10">
        <v>456225.8</v>
      </c>
      <c r="E80" s="40">
        <f t="shared" si="3"/>
        <v>6.4196529896766492</v>
      </c>
    </row>
    <row r="81" spans="1:5" ht="16.2" customHeight="1" x14ac:dyDescent="0.3">
      <c r="A81" s="9">
        <v>45</v>
      </c>
      <c r="B81" s="12" t="s">
        <v>63</v>
      </c>
      <c r="C81" s="27">
        <v>7106705</v>
      </c>
      <c r="D81" s="10">
        <v>456225.8</v>
      </c>
      <c r="E81" s="40">
        <f t="shared" si="3"/>
        <v>6.4196529896766492</v>
      </c>
    </row>
    <row r="82" spans="1:5" ht="17.399999999999999" customHeight="1" x14ac:dyDescent="0.3">
      <c r="A82" s="9">
        <v>46</v>
      </c>
      <c r="B82" s="34" t="s">
        <v>64</v>
      </c>
      <c r="C82" s="35">
        <v>86195964</v>
      </c>
      <c r="D82" s="36">
        <v>15996431</v>
      </c>
      <c r="E82" s="40">
        <f t="shared" si="3"/>
        <v>18.558213468092312</v>
      </c>
    </row>
    <row r="83" spans="1:5" ht="17.399999999999999" customHeight="1" x14ac:dyDescent="0.3">
      <c r="A83" s="9">
        <v>47</v>
      </c>
      <c r="B83" s="37" t="s">
        <v>65</v>
      </c>
      <c r="C83" s="38">
        <v>58078485</v>
      </c>
      <c r="D83" s="39">
        <v>12984245</v>
      </c>
      <c r="E83" s="40">
        <f t="shared" si="3"/>
        <v>22.356376892406889</v>
      </c>
    </row>
    <row r="84" spans="1:5" ht="15" customHeight="1" x14ac:dyDescent="0.3">
      <c r="A84" s="54"/>
      <c r="B84" s="37" t="s">
        <v>66</v>
      </c>
      <c r="C84" s="38">
        <v>28117479</v>
      </c>
      <c r="D84" s="39">
        <v>3012186</v>
      </c>
      <c r="E84" s="56">
        <f>SUM(D84/C84)*100</f>
        <v>10.71285942811587</v>
      </c>
    </row>
  </sheetData>
  <sheetProtection formatCells="0" formatColumns="0" formatRows="0" insertColumns="0" insertRows="0" insertHyperlinks="0" deleteColumns="0" deleteRows="0" sort="0" autoFilter="0" pivotTables="0"/>
  <autoFilter ref="B5:E28"/>
  <mergeCells count="2">
    <mergeCell ref="A2:E2"/>
    <mergeCell ref="A3:E3"/>
  </mergeCells>
  <pageMargins left="0.196850393700787" right="0.196850393700787" top="0.196850393700787" bottom="0.45657244094488197" header="0.196850393700787" footer="0.196850393700787"/>
  <pageSetup paperSize="8" orientation="portrait" horizontalDpi="300" verticalDpi="300" r:id="rId1"/>
  <headerFooter alignWithMargins="0">
    <oddFooter>&amp;L&amp;"Arial,Regular"&amp;8 - 1 -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2024-03-20T04:38:02Z</cp:lastPrinted>
  <dcterms:created xsi:type="dcterms:W3CDTF">2023-06-15T04:06:25Z</dcterms:created>
  <dcterms:modified xsi:type="dcterms:W3CDTF">2025-04-16T04:36:44Z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